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MP\Desktop\Laundrey\"/>
    </mc:Choice>
  </mc:AlternateContent>
  <xr:revisionPtr revIDLastSave="0" documentId="13_ncr:1_{B5B001F6-2CEC-47A3-B067-0362E6EF66E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მანქანა დანადგარების ხარჯთ." sheetId="2" r:id="rId1"/>
    <sheet name="ნაწილების ხარჯთ. " sheetId="3" r:id="rId2"/>
    <sheet name="კომუნალურები &amp; ქიმია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5" i="2"/>
  <c r="G6" i="2"/>
  <c r="G7" i="2"/>
  <c r="G8" i="2"/>
  <c r="G5" i="2"/>
  <c r="J5" i="2" s="1"/>
  <c r="J6" i="2" l="1"/>
  <c r="J8" i="2"/>
  <c r="J7" i="2"/>
  <c r="J9" i="2" l="1"/>
</calcChain>
</file>

<file path=xl/sharedStrings.xml><?xml version="1.0" encoding="utf-8"?>
<sst xmlns="http://schemas.openxmlformats.org/spreadsheetml/2006/main" count="61" uniqueCount="36">
  <si>
    <t>#</t>
  </si>
  <si>
    <t>ტექნიკური ინფორმაცია</t>
  </si>
  <si>
    <t>ზომის ერთ.</t>
  </si>
  <si>
    <t>რაოდენობა</t>
  </si>
  <si>
    <t>მონტაჟი</t>
  </si>
  <si>
    <t>საერთო ჯამი</t>
  </si>
  <si>
    <t>ჯამი</t>
  </si>
  <si>
    <t>I</t>
  </si>
  <si>
    <t>ცალი</t>
  </si>
  <si>
    <t>კომენტარი</t>
  </si>
  <si>
    <t>ერთეულის ფასი</t>
  </si>
  <si>
    <t>დასახელება</t>
  </si>
  <si>
    <t>საშრობი</t>
  </si>
  <si>
    <t>უთო</t>
  </si>
  <si>
    <t xml:space="preserve">35კგ - 2 ცალი
უნდა იყოს გაზზე </t>
  </si>
  <si>
    <t>50კგ - 2 ცალი
მანქანები უნდა იყოს ბარიერული (ორი კარით)</t>
  </si>
  <si>
    <t>28კგ - 1 ცალი
მანქანები უნდა იყოს ბარიერული (ორი კარით)</t>
  </si>
  <si>
    <t>სარეცხი მანქანა</t>
  </si>
  <si>
    <t>შესყიდვა</t>
  </si>
  <si>
    <t>მინ. 120კგ/სთ - 1 ცალი
უნდა იყოს გაზზე. გაუთოვებული თეთრეული უნდა გამოდიოდეს მეორე მხარეს და არა იმავე მხრიდან. ბარაბნის სიგანე მინ. 250სმ</t>
  </si>
  <si>
    <t>მწარმოებელი ქვეყანა</t>
  </si>
  <si>
    <t>ფირმა</t>
  </si>
  <si>
    <t>მოდელი</t>
  </si>
  <si>
    <t>მოწოდება / ინსტალაციის ვადა</t>
  </si>
  <si>
    <t>საგარანტიო პერიოდი</t>
  </si>
  <si>
    <t>გადახდის პირობა</t>
  </si>
  <si>
    <t>ჯამი სულ დღგ.-ს ჩათვლით</t>
  </si>
  <si>
    <t>დანადგარის დასახელება</t>
  </si>
  <si>
    <t>ნაწილის დასახელება</t>
  </si>
  <si>
    <t>ნაწილის სპეციფიკაცია</t>
  </si>
  <si>
    <t>ნაწილის შეცვლის სიხშირე</t>
  </si>
  <si>
    <t>ნაწილის ფასი</t>
  </si>
  <si>
    <t>წყალი 1 ციკლზე</t>
  </si>
  <si>
    <t>ელ.ენერგიის მოხმარება 1 კვ.სთ</t>
  </si>
  <si>
    <t>გაზის მოხმარება 1 კვ.სთ</t>
  </si>
  <si>
    <t>საშუალო ხარჯი ქიმია 1 კგ. თეთრეულზე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</si>
</sst>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i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name val="Calibri"/>
      <family val="2"/>
    </font>
    <font>
      <sz val="12"/>
      <color rgb="FF000000"/>
      <name val="Calibri"/>
      <family val="2"/>
    </font>
    <font>
      <b/>
      <i/>
      <sz val="12"/>
      <color rgb="FFC0C0C0"/>
      <name val="Arial"/>
      <family val="2"/>
    </font>
    <font>
      <i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2" fontId="9" fillId="4" borderId="10" xfId="0" applyNumberFormat="1" applyFont="1" applyFill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left" vertical="center" wrapText="1"/>
    </xf>
    <xf numFmtId="2" fontId="9" fillId="4" borderId="9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zoomScale="57" zoomScaleNormal="85" workbookViewId="0">
      <selection activeCell="B8" sqref="B8"/>
    </sheetView>
  </sheetViews>
  <sheetFormatPr defaultColWidth="9" defaultRowHeight="14.5" x14ac:dyDescent="0.35"/>
  <cols>
    <col min="1" max="1" width="3.90625" style="9" customWidth="1"/>
    <col min="2" max="2" width="27" style="11" customWidth="1"/>
    <col min="3" max="3" width="80.1796875" style="11" customWidth="1"/>
    <col min="4" max="4" width="17.26953125" style="11" customWidth="1"/>
    <col min="5" max="5" width="10.36328125" style="11" customWidth="1"/>
    <col min="6" max="6" width="15.26953125" style="11" customWidth="1"/>
    <col min="7" max="7" width="14.453125" style="11" customWidth="1"/>
    <col min="8" max="8" width="18.81640625" style="11" customWidth="1"/>
    <col min="9" max="9" width="12.90625" style="11" customWidth="1"/>
    <col min="10" max="14" width="19.36328125" style="11" customWidth="1"/>
    <col min="15" max="15" width="20" style="10" customWidth="1"/>
    <col min="16" max="16" width="23.6328125" style="10" customWidth="1"/>
    <col min="17" max="17" width="23.1796875" style="10" customWidth="1"/>
    <col min="18" max="16384" width="9" style="10"/>
  </cols>
  <sheetData>
    <row r="1" spans="1:17" s="8" customFormat="1" ht="12.75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s="9" customFormat="1" ht="27.65" customHeight="1" x14ac:dyDescent="0.35">
      <c r="A2" s="42" t="s">
        <v>0</v>
      </c>
      <c r="B2" s="44" t="s">
        <v>11</v>
      </c>
      <c r="C2" s="44" t="s">
        <v>1</v>
      </c>
      <c r="D2" s="44" t="s">
        <v>2</v>
      </c>
      <c r="E2" s="44" t="s">
        <v>3</v>
      </c>
      <c r="F2" s="38" t="s">
        <v>18</v>
      </c>
      <c r="G2" s="39"/>
      <c r="H2" s="38" t="s">
        <v>4</v>
      </c>
      <c r="I2" s="39"/>
      <c r="J2" s="36" t="s">
        <v>5</v>
      </c>
      <c r="K2" s="40" t="s">
        <v>20</v>
      </c>
      <c r="L2" s="40" t="s">
        <v>21</v>
      </c>
      <c r="M2" s="40" t="s">
        <v>22</v>
      </c>
      <c r="N2" s="40" t="s">
        <v>23</v>
      </c>
      <c r="O2" s="35" t="s">
        <v>24</v>
      </c>
      <c r="P2" s="35" t="s">
        <v>25</v>
      </c>
      <c r="Q2" s="35" t="s">
        <v>9</v>
      </c>
    </row>
    <row r="3" spans="1:17" s="9" customFormat="1" ht="27.65" customHeight="1" x14ac:dyDescent="0.35">
      <c r="A3" s="43"/>
      <c r="B3" s="45"/>
      <c r="C3" s="45"/>
      <c r="D3" s="45"/>
      <c r="E3" s="45"/>
      <c r="F3" s="4" t="s">
        <v>10</v>
      </c>
      <c r="G3" s="4" t="s">
        <v>6</v>
      </c>
      <c r="H3" s="4" t="s">
        <v>10</v>
      </c>
      <c r="I3" s="4" t="s">
        <v>6</v>
      </c>
      <c r="J3" s="37"/>
      <c r="K3" s="41"/>
      <c r="L3" s="41"/>
      <c r="M3" s="41"/>
      <c r="N3" s="41"/>
      <c r="O3" s="35"/>
      <c r="P3" s="35"/>
      <c r="Q3" s="35"/>
    </row>
    <row r="4" spans="1:17" x14ac:dyDescent="0.35">
      <c r="A4" s="1" t="s">
        <v>7</v>
      </c>
      <c r="B4" s="4"/>
      <c r="C4" s="12"/>
      <c r="D4" s="4"/>
      <c r="E4" s="4"/>
      <c r="F4" s="4"/>
      <c r="G4" s="4"/>
      <c r="H4" s="4"/>
      <c r="I4" s="4"/>
      <c r="J4" s="5"/>
      <c r="K4" s="27"/>
      <c r="L4" s="27"/>
      <c r="M4" s="27"/>
      <c r="N4" s="27"/>
      <c r="O4" s="13"/>
      <c r="P4" s="13"/>
      <c r="Q4" s="13"/>
    </row>
    <row r="5" spans="1:17" ht="61.5" customHeight="1" x14ac:dyDescent="0.35">
      <c r="A5" s="3">
        <v>1</v>
      </c>
      <c r="B5" s="23" t="s">
        <v>17</v>
      </c>
      <c r="C5" s="24" t="s">
        <v>15</v>
      </c>
      <c r="D5" s="25" t="s">
        <v>8</v>
      </c>
      <c r="E5" s="26">
        <v>2</v>
      </c>
      <c r="F5" s="21"/>
      <c r="G5" s="21">
        <f>F5*E5</f>
        <v>0</v>
      </c>
      <c r="H5" s="21"/>
      <c r="I5" s="21">
        <f>H5*E5</f>
        <v>0</v>
      </c>
      <c r="J5" s="22">
        <f>G5+I5</f>
        <v>0</v>
      </c>
      <c r="K5" s="30"/>
      <c r="L5" s="30"/>
      <c r="M5" s="30"/>
      <c r="N5" s="30"/>
      <c r="O5" s="14"/>
      <c r="P5" s="13"/>
      <c r="Q5" s="13"/>
    </row>
    <row r="6" spans="1:17" ht="61.5" customHeight="1" x14ac:dyDescent="0.35">
      <c r="A6" s="3">
        <v>2</v>
      </c>
      <c r="B6" s="23" t="s">
        <v>17</v>
      </c>
      <c r="C6" s="24" t="s">
        <v>16</v>
      </c>
      <c r="D6" s="25" t="s">
        <v>8</v>
      </c>
      <c r="E6" s="26">
        <v>1</v>
      </c>
      <c r="F6" s="21"/>
      <c r="G6" s="21">
        <f t="shared" ref="G6:G8" si="0">F6*E6</f>
        <v>0</v>
      </c>
      <c r="H6" s="21"/>
      <c r="I6" s="21">
        <f t="shared" ref="I6:I8" si="1">H6*E6</f>
        <v>0</v>
      </c>
      <c r="J6" s="22">
        <f>G6+I6</f>
        <v>0</v>
      </c>
      <c r="K6" s="30"/>
      <c r="L6" s="30"/>
      <c r="M6" s="30"/>
      <c r="N6" s="30"/>
      <c r="O6" s="14"/>
      <c r="P6" s="13"/>
      <c r="Q6" s="13"/>
    </row>
    <row r="7" spans="1:17" ht="44" customHeight="1" x14ac:dyDescent="0.35">
      <c r="A7" s="3">
        <v>3</v>
      </c>
      <c r="B7" s="23" t="s">
        <v>12</v>
      </c>
      <c r="C7" s="24" t="s">
        <v>14</v>
      </c>
      <c r="D7" s="20" t="s">
        <v>8</v>
      </c>
      <c r="E7" s="26">
        <v>2</v>
      </c>
      <c r="F7" s="21"/>
      <c r="G7" s="21">
        <f t="shared" si="0"/>
        <v>0</v>
      </c>
      <c r="H7" s="21"/>
      <c r="I7" s="21">
        <f t="shared" si="1"/>
        <v>0</v>
      </c>
      <c r="J7" s="22">
        <f t="shared" ref="J7:J8" si="2">G7+I7</f>
        <v>0</v>
      </c>
      <c r="K7" s="30"/>
      <c r="L7" s="30"/>
      <c r="M7" s="30"/>
      <c r="N7" s="30"/>
      <c r="O7" s="14"/>
      <c r="P7" s="13"/>
      <c r="Q7" s="13"/>
    </row>
    <row r="8" spans="1:17" ht="91" customHeight="1" x14ac:dyDescent="0.35">
      <c r="A8" s="3">
        <v>4</v>
      </c>
      <c r="B8" s="20" t="s">
        <v>13</v>
      </c>
      <c r="C8" s="20" t="s">
        <v>19</v>
      </c>
      <c r="D8" s="20" t="s">
        <v>8</v>
      </c>
      <c r="E8" s="26">
        <v>1</v>
      </c>
      <c r="F8" s="21"/>
      <c r="G8" s="21">
        <f t="shared" si="0"/>
        <v>0</v>
      </c>
      <c r="H8" s="21"/>
      <c r="I8" s="21">
        <f t="shared" si="1"/>
        <v>0</v>
      </c>
      <c r="J8" s="28">
        <f t="shared" si="2"/>
        <v>0</v>
      </c>
      <c r="K8" s="30"/>
      <c r="L8" s="30"/>
      <c r="M8" s="30"/>
      <c r="N8" s="30"/>
      <c r="O8" s="14"/>
      <c r="P8" s="13"/>
      <c r="Q8" s="13"/>
    </row>
    <row r="9" spans="1:17" ht="31" x14ac:dyDescent="0.35">
      <c r="A9" s="2"/>
      <c r="B9" s="15" t="s">
        <v>26</v>
      </c>
      <c r="C9" s="16"/>
      <c r="D9" s="17"/>
      <c r="E9" s="17"/>
      <c r="F9" s="18"/>
      <c r="G9" s="18"/>
      <c r="H9" s="18"/>
      <c r="I9" s="19"/>
      <c r="J9" s="29" t="e">
        <f>#REF!+SUM(J5:J8)</f>
        <v>#REF!</v>
      </c>
      <c r="K9" s="29"/>
      <c r="L9" s="29"/>
      <c r="M9" s="29"/>
      <c r="N9" s="29"/>
      <c r="O9" s="14"/>
      <c r="P9" s="13"/>
      <c r="Q9" s="13"/>
    </row>
    <row r="10" spans="1:17" x14ac:dyDescent="0.35">
      <c r="J10" s="10"/>
      <c r="K10" s="10"/>
      <c r="L10" s="10"/>
      <c r="M10" s="10"/>
      <c r="N10" s="10"/>
    </row>
    <row r="11" spans="1:17" x14ac:dyDescent="0.35">
      <c r="J11" s="10"/>
      <c r="K11" s="10"/>
      <c r="L11" s="10"/>
      <c r="M11" s="10"/>
      <c r="N11" s="10"/>
    </row>
    <row r="12" spans="1:17" x14ac:dyDescent="0.35">
      <c r="J12" s="10"/>
      <c r="K12" s="10"/>
      <c r="L12" s="10"/>
      <c r="M12" s="10"/>
      <c r="N12" s="10"/>
    </row>
  </sheetData>
  <mergeCells count="15">
    <mergeCell ref="A2:A3"/>
    <mergeCell ref="B2:B3"/>
    <mergeCell ref="C2:C3"/>
    <mergeCell ref="D2:D3"/>
    <mergeCell ref="E2:E3"/>
    <mergeCell ref="O2:O3"/>
    <mergeCell ref="Q2:Q3"/>
    <mergeCell ref="J2:J3"/>
    <mergeCell ref="F2:G2"/>
    <mergeCell ref="H2:I2"/>
    <mergeCell ref="K2:K3"/>
    <mergeCell ref="L2:L3"/>
    <mergeCell ref="N2:N3"/>
    <mergeCell ref="M2:M3"/>
    <mergeCell ref="P2:P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29DB-8E05-4FC2-AD7C-19266BF69B86}">
  <dimension ref="A1:G5"/>
  <sheetViews>
    <sheetView workbookViewId="0">
      <selection activeCell="F3" sqref="F3"/>
    </sheetView>
  </sheetViews>
  <sheetFormatPr defaultRowHeight="14.5" x14ac:dyDescent="0.35"/>
  <cols>
    <col min="1" max="1" width="4.90625" style="31" customWidth="1"/>
    <col min="2" max="2" width="23.90625" bestFit="1" customWidth="1"/>
    <col min="3" max="3" width="20.36328125" bestFit="1" customWidth="1"/>
    <col min="4" max="4" width="21.54296875" bestFit="1" customWidth="1"/>
    <col min="5" max="5" width="22.90625" customWidth="1"/>
    <col min="6" max="6" width="13.453125" customWidth="1"/>
  </cols>
  <sheetData>
    <row r="1" spans="1:7" x14ac:dyDescent="0.35">
      <c r="A1" s="33"/>
    </row>
    <row r="2" spans="1:7" ht="28" x14ac:dyDescent="0.35">
      <c r="A2" s="34" t="s">
        <v>0</v>
      </c>
      <c r="B2" s="32" t="s">
        <v>27</v>
      </c>
      <c r="C2" s="12" t="s">
        <v>28</v>
      </c>
      <c r="D2" s="12" t="s">
        <v>29</v>
      </c>
      <c r="E2" s="12" t="s">
        <v>30</v>
      </c>
      <c r="F2" s="12" t="s">
        <v>31</v>
      </c>
      <c r="G2" s="12"/>
    </row>
    <row r="3" spans="1:7" x14ac:dyDescent="0.35">
      <c r="A3" s="31">
        <v>1</v>
      </c>
    </row>
    <row r="4" spans="1:7" x14ac:dyDescent="0.35">
      <c r="A4" s="31">
        <v>2</v>
      </c>
    </row>
    <row r="5" spans="1:7" x14ac:dyDescent="0.35">
      <c r="A5" s="3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C3E1-C84A-4993-BA77-1889376D491E}">
  <dimension ref="A1:I8"/>
  <sheetViews>
    <sheetView tabSelected="1" zoomScale="65" workbookViewId="0">
      <selection activeCell="I4" sqref="I4"/>
    </sheetView>
  </sheetViews>
  <sheetFormatPr defaultColWidth="9" defaultRowHeight="14.5" x14ac:dyDescent="0.35"/>
  <cols>
    <col min="1" max="1" width="3.90625" style="9" customWidth="1"/>
    <col min="2" max="2" width="27" style="11" customWidth="1"/>
    <col min="3" max="3" width="80.1796875" style="11" customWidth="1"/>
    <col min="4" max="4" width="17.26953125" style="11" customWidth="1"/>
    <col min="5" max="5" width="10.36328125" style="11" customWidth="1"/>
    <col min="6" max="6" width="23.1796875" style="10" customWidth="1"/>
    <col min="7" max="7" width="30.6328125" style="10" customWidth="1"/>
    <col min="8" max="8" width="23.26953125" style="10" customWidth="1"/>
    <col min="9" max="9" width="29.1796875" style="10" customWidth="1"/>
    <col min="10" max="16384" width="9" style="10"/>
  </cols>
  <sheetData>
    <row r="1" spans="1:9" s="8" customFormat="1" ht="12.75" customHeight="1" x14ac:dyDescent="0.3">
      <c r="A1" s="6"/>
      <c r="B1" s="7"/>
      <c r="C1" s="7"/>
      <c r="D1" s="7"/>
      <c r="E1" s="7"/>
      <c r="F1" s="46"/>
      <c r="G1" s="46"/>
      <c r="H1" s="46"/>
    </row>
    <row r="2" spans="1:9" s="9" customFormat="1" ht="27.65" customHeight="1" x14ac:dyDescent="0.35">
      <c r="A2" s="42" t="s">
        <v>0</v>
      </c>
      <c r="B2" s="44" t="s">
        <v>11</v>
      </c>
      <c r="C2" s="44" t="s">
        <v>1</v>
      </c>
      <c r="D2" s="44" t="s">
        <v>2</v>
      </c>
      <c r="E2" s="44" t="s">
        <v>3</v>
      </c>
      <c r="F2" s="35" t="s">
        <v>34</v>
      </c>
      <c r="G2" s="35" t="s">
        <v>32</v>
      </c>
      <c r="H2" s="35" t="s">
        <v>33</v>
      </c>
      <c r="I2" s="35" t="s">
        <v>35</v>
      </c>
    </row>
    <row r="3" spans="1:9" s="9" customFormat="1" ht="27.65" customHeight="1" x14ac:dyDescent="0.35">
      <c r="A3" s="43"/>
      <c r="B3" s="45"/>
      <c r="C3" s="45"/>
      <c r="D3" s="45"/>
      <c r="E3" s="45"/>
      <c r="F3" s="35"/>
      <c r="G3" s="35"/>
      <c r="H3" s="35"/>
      <c r="I3" s="35"/>
    </row>
    <row r="4" spans="1:9" ht="61.5" customHeight="1" x14ac:dyDescent="0.35">
      <c r="A4" s="3">
        <v>1</v>
      </c>
      <c r="B4" s="23" t="s">
        <v>17</v>
      </c>
      <c r="C4" s="24" t="s">
        <v>15</v>
      </c>
      <c r="D4" s="25" t="s">
        <v>8</v>
      </c>
      <c r="E4" s="26">
        <v>2</v>
      </c>
      <c r="F4" s="13"/>
      <c r="G4" s="13"/>
      <c r="H4" s="13"/>
      <c r="I4" s="13"/>
    </row>
    <row r="5" spans="1:9" ht="61.5" customHeight="1" x14ac:dyDescent="0.35">
      <c r="A5" s="3">
        <v>2</v>
      </c>
      <c r="B5" s="23" t="s">
        <v>17</v>
      </c>
      <c r="C5" s="24" t="s">
        <v>16</v>
      </c>
      <c r="D5" s="25" t="s">
        <v>8</v>
      </c>
      <c r="E5" s="26">
        <v>1</v>
      </c>
      <c r="F5" s="13"/>
      <c r="G5" s="13"/>
      <c r="H5" s="13"/>
      <c r="I5" s="13"/>
    </row>
    <row r="6" spans="1:9" ht="44" customHeight="1" x14ac:dyDescent="0.35">
      <c r="A6" s="3">
        <v>3</v>
      </c>
      <c r="B6" s="23" t="s">
        <v>12</v>
      </c>
      <c r="C6" s="24" t="s">
        <v>14</v>
      </c>
      <c r="D6" s="20" t="s">
        <v>8</v>
      </c>
      <c r="E6" s="26">
        <v>2</v>
      </c>
      <c r="F6" s="13"/>
      <c r="G6" s="13"/>
      <c r="H6" s="13"/>
      <c r="I6" s="13"/>
    </row>
    <row r="7" spans="1:9" ht="91" customHeight="1" x14ac:dyDescent="0.35">
      <c r="A7" s="3">
        <v>4</v>
      </c>
      <c r="B7" s="20" t="s">
        <v>13</v>
      </c>
      <c r="C7" s="20" t="s">
        <v>19</v>
      </c>
      <c r="D7" s="20" t="s">
        <v>8</v>
      </c>
      <c r="E7" s="26">
        <v>1</v>
      </c>
      <c r="F7" s="13"/>
      <c r="G7" s="13"/>
      <c r="H7" s="13"/>
      <c r="I7" s="13"/>
    </row>
    <row r="8" spans="1:9" ht="31" x14ac:dyDescent="0.35">
      <c r="A8" s="2"/>
      <c r="B8" s="15" t="s">
        <v>26</v>
      </c>
      <c r="C8" s="16"/>
      <c r="D8" s="17"/>
      <c r="E8" s="17"/>
      <c r="F8" s="13"/>
      <c r="G8" s="13"/>
      <c r="H8" s="13"/>
      <c r="I8" s="13"/>
    </row>
  </sheetData>
  <mergeCells count="10">
    <mergeCell ref="A2:A3"/>
    <mergeCell ref="B2:B3"/>
    <mergeCell ref="C2:C3"/>
    <mergeCell ref="D2:D3"/>
    <mergeCell ref="E2:E3"/>
    <mergeCell ref="F1:H1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მანქანა დანადგარების ხარჯთ.</vt:lpstr>
      <vt:lpstr>ნაწილების ხარჯთ. </vt:lpstr>
      <vt:lpstr>კომუნალურები &amp; ქიმია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Zurabashvili</dc:creator>
  <cp:keywords/>
  <dc:description/>
  <cp:lastModifiedBy>Ana Arkania</cp:lastModifiedBy>
  <cp:lastPrinted>2021-10-20T08:37:47Z</cp:lastPrinted>
  <dcterms:created xsi:type="dcterms:W3CDTF">2017-11-09T20:51:30Z</dcterms:created>
  <dcterms:modified xsi:type="dcterms:W3CDTF">2022-12-01T13:40:37Z</dcterms:modified>
  <cp:category/>
</cp:coreProperties>
</file>